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15" windowHeight="7005" activeTab="0"/>
  </bookViews>
  <sheets>
    <sheet name="财务报表" sheetId="1" r:id="rId1"/>
  </sheets>
  <definedNames>
    <definedName name="_xlnm.Print_Area" localSheetId="0">'财务报表'!$A$1:$J$45</definedName>
  </definedNames>
  <calcPr fullCalcOnLoad="1"/>
</workbook>
</file>

<file path=xl/sharedStrings.xml><?xml version="1.0" encoding="utf-8"?>
<sst xmlns="http://schemas.openxmlformats.org/spreadsheetml/2006/main" count="181" uniqueCount="175">
  <si>
    <t>资产负债表</t>
  </si>
  <si>
    <t>编制单位：?企业名称</t>
  </si>
  <si>
    <t>单位:元</t>
  </si>
  <si>
    <t>资产</t>
  </si>
  <si>
    <t>行次</t>
  </si>
  <si>
    <t>年初数</t>
  </si>
  <si>
    <t>期末数</t>
  </si>
  <si>
    <t>负债及所有者权益</t>
  </si>
  <si>
    <t>流动资产:</t>
  </si>
  <si>
    <t>流动负债</t>
  </si>
  <si>
    <t xml:space="preserve">  货币资金</t>
  </si>
  <si>
    <t>?年初(1001+1002+1009)</t>
  </si>
  <si>
    <t>?期末(1001+1002+1009)</t>
  </si>
  <si>
    <t xml:space="preserve">  短期借款</t>
  </si>
  <si>
    <t>?年初(2101)</t>
  </si>
  <si>
    <t>?期末(2101)</t>
  </si>
  <si>
    <t xml:space="preserve">  短期投资</t>
  </si>
  <si>
    <t>?年初(1101)</t>
  </si>
  <si>
    <t>?期末(1101)</t>
  </si>
  <si>
    <t xml:space="preserve">  应付票据</t>
  </si>
  <si>
    <t>?年初(2111)</t>
  </si>
  <si>
    <t>?期末(2111)</t>
  </si>
  <si>
    <t xml:space="preserve">  应收票据</t>
  </si>
  <si>
    <t>?年初(1111)</t>
  </si>
  <si>
    <t>?期末(1111)</t>
  </si>
  <si>
    <t xml:space="preserve">  应付帐款</t>
  </si>
  <si>
    <t>?年初(2121)</t>
  </si>
  <si>
    <t>?期末(2121)</t>
  </si>
  <si>
    <t xml:space="preserve">  应收帐款</t>
  </si>
  <si>
    <t>?年初(1131)</t>
  </si>
  <si>
    <t>?期末(1131)</t>
  </si>
  <si>
    <t xml:space="preserve">  预收帐款</t>
  </si>
  <si>
    <t>?年初(2131)</t>
  </si>
  <si>
    <t>?期末(2131)</t>
  </si>
  <si>
    <t xml:space="preserve">  减：坏帐准备</t>
  </si>
  <si>
    <t>?年初(1141)</t>
  </si>
  <si>
    <t>?期末(1141)</t>
  </si>
  <si>
    <t xml:space="preserve">  其他应付款</t>
  </si>
  <si>
    <t>?年初(2181)</t>
  </si>
  <si>
    <t>?期末(2181)</t>
  </si>
  <si>
    <t xml:space="preserve">  应收帐款净额</t>
  </si>
  <si>
    <t>?年初(1131-1141)</t>
  </si>
  <si>
    <t>?期末(1131-1141)</t>
  </si>
  <si>
    <t xml:space="preserve">  应付工资</t>
  </si>
  <si>
    <t>?年初(2151)</t>
  </si>
  <si>
    <t>?期末(2151)</t>
  </si>
  <si>
    <t xml:space="preserve">  预付帐款</t>
  </si>
  <si>
    <t>?年初(1151)</t>
  </si>
  <si>
    <t>?期末(1151)</t>
  </si>
  <si>
    <t xml:space="preserve">  应付福利费</t>
  </si>
  <si>
    <t>?年初(2153)</t>
  </si>
  <si>
    <t>?期末(2153)</t>
  </si>
  <si>
    <t xml:space="preserve">  应收补贴款</t>
  </si>
  <si>
    <t>?年初(1161)</t>
  </si>
  <si>
    <t>?期末(1161)</t>
  </si>
  <si>
    <t xml:space="preserve">  应缴税金</t>
  </si>
  <si>
    <t>?年初(2171)</t>
  </si>
  <si>
    <t>?期末(2171)</t>
  </si>
  <si>
    <t xml:space="preserve">  其他应收款</t>
  </si>
  <si>
    <t>?年初(1133)</t>
  </si>
  <si>
    <t>?期末(1133)</t>
  </si>
  <si>
    <t xml:space="preserve">  应付利润</t>
  </si>
  <si>
    <t>?年初(2161)</t>
  </si>
  <si>
    <t>?期末(2161)</t>
  </si>
  <si>
    <t xml:space="preserve">  存  货</t>
  </si>
  <si>
    <t>?年初(1211+1221+1231+1241+1243+4101+4105)</t>
  </si>
  <si>
    <t>?期末(1211+1221+1231+1241+1243+4101+4105)</t>
  </si>
  <si>
    <t xml:space="preserve">  其他应缴款</t>
  </si>
  <si>
    <t>?年初(2176)</t>
  </si>
  <si>
    <t>?期末(2176)</t>
  </si>
  <si>
    <t xml:space="preserve">  待摊费用</t>
  </si>
  <si>
    <t>?年初(1301)</t>
  </si>
  <si>
    <t>?期末(1301)</t>
  </si>
  <si>
    <t xml:space="preserve">  预提费用</t>
  </si>
  <si>
    <t>?年初(2191)</t>
  </si>
  <si>
    <t>?期末(2191)</t>
  </si>
  <si>
    <t xml:space="preserve">  待处理流动资产净损失</t>
  </si>
  <si>
    <t xml:space="preserve">  一年内到期的流动负债</t>
  </si>
  <si>
    <t xml:space="preserve">  其他流动负债</t>
  </si>
  <si>
    <t xml:space="preserve">  其他流动资产</t>
  </si>
  <si>
    <t xml:space="preserve">  流动负债合计</t>
  </si>
  <si>
    <t xml:space="preserve">  流动资产合计</t>
  </si>
  <si>
    <t>长期负债</t>
  </si>
  <si>
    <t>长期投资:</t>
  </si>
  <si>
    <t xml:space="preserve">  长期借款</t>
  </si>
  <si>
    <t>?年初(2301)</t>
  </si>
  <si>
    <t>?期末(2301)</t>
  </si>
  <si>
    <t xml:space="preserve">  长期投资</t>
  </si>
  <si>
    <t xml:space="preserve">  应付债卷</t>
  </si>
  <si>
    <t>?年初(2311)</t>
  </si>
  <si>
    <t>?期末(2311)</t>
  </si>
  <si>
    <t>固定资产:</t>
  </si>
  <si>
    <t xml:space="preserve">  长期应付款</t>
  </si>
  <si>
    <t>?年初(2321)</t>
  </si>
  <si>
    <t>?期末(2321)</t>
  </si>
  <si>
    <t xml:space="preserve">  固定资产原值</t>
  </si>
  <si>
    <t>?年初(1501)</t>
  </si>
  <si>
    <t>?期末(1501)</t>
  </si>
  <si>
    <t xml:space="preserve">  其他长期负债</t>
  </si>
  <si>
    <t>?年初(2331)</t>
  </si>
  <si>
    <t>?期末(2331)</t>
  </si>
  <si>
    <t xml:space="preserve">  减：累计折旧</t>
  </si>
  <si>
    <t>?年初(1502)</t>
  </si>
  <si>
    <t>?期末(1502)</t>
  </si>
  <si>
    <t xml:space="preserve"> 其中: 住房周转金</t>
  </si>
  <si>
    <t xml:space="preserve">  固定资产净值</t>
  </si>
  <si>
    <t>?年初(1501-1502)</t>
  </si>
  <si>
    <t>?期末(1501-1502)</t>
  </si>
  <si>
    <t xml:space="preserve">  固定资产清理</t>
  </si>
  <si>
    <t xml:space="preserve">  长期负债合计</t>
  </si>
  <si>
    <t xml:space="preserve">  在建工程</t>
  </si>
  <si>
    <t>递延税项</t>
  </si>
  <si>
    <t xml:space="preserve">  待处理固定资产净损失</t>
  </si>
  <si>
    <t xml:space="preserve">  递延税款贷项</t>
  </si>
  <si>
    <t>?年初(2341)</t>
  </si>
  <si>
    <t>?期末(2341)</t>
  </si>
  <si>
    <t xml:space="preserve">  固定资产合计</t>
  </si>
  <si>
    <t>无形资产及递延资产:</t>
  </si>
  <si>
    <t xml:space="preserve">  负债合计</t>
  </si>
  <si>
    <t xml:space="preserve">  无形资产</t>
  </si>
  <si>
    <t>?年初(1801)</t>
  </si>
  <si>
    <t>?期末(1801)</t>
  </si>
  <si>
    <t>所有者权益</t>
  </si>
  <si>
    <t xml:space="preserve">  递延资产</t>
  </si>
  <si>
    <t>?年初(1901)</t>
  </si>
  <si>
    <t>?期末(1901)</t>
  </si>
  <si>
    <t xml:space="preserve">  实收资本</t>
  </si>
  <si>
    <t>?年初(3101)</t>
  </si>
  <si>
    <t>?期末(3101)</t>
  </si>
  <si>
    <t xml:space="preserve">  资本公积</t>
  </si>
  <si>
    <t>?年初(3111)</t>
  </si>
  <si>
    <t>?期末(3111)</t>
  </si>
  <si>
    <t xml:space="preserve">  无形资产及其他资产合计</t>
  </si>
  <si>
    <t xml:space="preserve">  盈余公积</t>
  </si>
  <si>
    <t>?年初(3121)</t>
  </si>
  <si>
    <t>?期末(3121)</t>
  </si>
  <si>
    <t>其他长期资产:</t>
  </si>
  <si>
    <t xml:space="preserve">  其中：公益金</t>
  </si>
  <si>
    <t xml:space="preserve">  其他长期资产</t>
  </si>
  <si>
    <t xml:space="preserve">  未分配利润</t>
  </si>
  <si>
    <t>递延税项:</t>
  </si>
  <si>
    <t xml:space="preserve">  所有者权益合计</t>
  </si>
  <si>
    <t xml:space="preserve">  递延税款借项</t>
  </si>
  <si>
    <t xml:space="preserve">  资产合计</t>
  </si>
  <si>
    <t>负债及所有者权益合计</t>
  </si>
  <si>
    <t>补充资料：  1、已贴现的商业承兑汇票               元；</t>
  </si>
  <si>
    <t>4、法人资本</t>
  </si>
  <si>
    <t>元；</t>
  </si>
  <si>
    <t xml:space="preserve">           2、已包括在固定资产原价内的融资租入固定资产原价                元；</t>
  </si>
  <si>
    <t>5、个人资本</t>
  </si>
  <si>
    <t xml:space="preserve">            3、国家资本</t>
  </si>
  <si>
    <t>元：</t>
  </si>
  <si>
    <t>6、外商资本</t>
  </si>
  <si>
    <t>元。</t>
  </si>
  <si>
    <t xml:space="preserve">   单位负责人：                  财会负责人：                    复核：                   制表：</t>
  </si>
  <si>
    <t>?年初(1603)</t>
  </si>
  <si>
    <t>?期末(1603)</t>
  </si>
  <si>
    <t>?年初(1701)</t>
  </si>
  <si>
    <t>?期末(1701)</t>
  </si>
  <si>
    <t xml:space="preserve">  一年内到期的长期债券投资</t>
  </si>
  <si>
    <t>?年年?月月?日日</t>
  </si>
  <si>
    <t>?年初(1401+1402)</t>
  </si>
  <si>
    <t>?期末(1401+1402)</t>
  </si>
  <si>
    <t>?年初(312103+3121003)</t>
  </si>
  <si>
    <t>?期末(312103+3121003)</t>
  </si>
  <si>
    <t>?期末(310102+3101002)</t>
  </si>
  <si>
    <t>?期末(310103+3101003)</t>
  </si>
  <si>
    <t>?期末(310104+3101004)</t>
  </si>
  <si>
    <t>?期末(310105+3101005)</t>
  </si>
  <si>
    <t>?年初(191101+1911001)</t>
  </si>
  <si>
    <t>?期末(191101+1911001)</t>
  </si>
  <si>
    <t>?年初(191102+1911002)</t>
  </si>
  <si>
    <t>?期末(191102+1911002)</t>
  </si>
  <si>
    <t>?年初(3131+314115+3141015)</t>
  </si>
  <si>
    <t>?期末(3131+314115+3141015)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</si>
</sst>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_ "/>
    <numFmt numFmtId="181" formatCode="0.00_ 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9"/>
      <name val="Times New Roman (CHINESE_GB2312"/>
      <family val="1"/>
    </font>
    <font>
      <u val="single"/>
      <sz val="9"/>
      <name val="宋体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180" fontId="1" fillId="0" borderId="5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180" fontId="1" fillId="0" borderId="7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80" fontId="6" fillId="0" borderId="5" xfId="0" applyNumberFormat="1" applyFont="1" applyFill="1" applyBorder="1" applyAlignment="1">
      <alignment horizontal="right" vertical="center"/>
    </xf>
    <xf numFmtId="180" fontId="1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80" fontId="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180" fontId="1" fillId="0" borderId="5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right" vertical="center"/>
    </xf>
    <xf numFmtId="180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80" fontId="5" fillId="0" borderId="8" xfId="0" applyNumberFormat="1" applyFont="1" applyFill="1" applyBorder="1" applyAlignment="1">
      <alignment horizontal="center"/>
    </xf>
    <xf numFmtId="180" fontId="1" fillId="0" borderId="7" xfId="0" applyNumberFormat="1" applyFont="1" applyFill="1" applyBorder="1" applyAlignment="1">
      <alignment horizontal="right" vertical="center"/>
    </xf>
    <xf numFmtId="180" fontId="1" fillId="0" borderId="11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GridLines="0" showZeros="0" tabSelected="1" showOutlineSymbols="0" workbookViewId="0" topLeftCell="A1">
      <selection activeCell="A2" sqref="A2:J2"/>
    </sheetView>
  </sheetViews>
  <sheetFormatPr defaultColWidth="9.125" defaultRowHeight="14.25"/>
  <cols>
    <col min="1" max="1" width="19.25390625" style="5" customWidth="1"/>
    <col min="2" max="2" width="2.625" style="3" customWidth="1"/>
    <col min="3" max="3" width="10.25390625" style="5" customWidth="1"/>
    <col min="4" max="4" width="11.125" style="5" customWidth="1"/>
    <col min="5" max="5" width="16.875" style="5" customWidth="1"/>
    <col min="6" max="6" width="3.125" style="3" customWidth="1"/>
    <col min="7" max="7" width="5.375" style="5" customWidth="1"/>
    <col min="8" max="8" width="5.50390625" style="5" customWidth="1"/>
    <col min="9" max="9" width="6.00390625" style="5" customWidth="1"/>
    <col min="10" max="10" width="4.875" style="5" customWidth="1"/>
    <col min="11" max="11" width="9.00390625" style="5" customWidth="1"/>
    <col min="12" max="13" width="0" style="5" hidden="1" customWidth="1"/>
    <col min="14" max="15" width="9.00390625" style="5" hidden="1" customWidth="1"/>
    <col min="16" max="16384" width="9.00390625" style="5" customWidth="1"/>
  </cols>
  <sheetData>
    <row r="1" spans="1:10" ht="16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>
      <c r="A2" s="35" t="s">
        <v>160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6.5" customHeight="1">
      <c r="A3" s="4" t="s">
        <v>1</v>
      </c>
      <c r="B3" s="4"/>
      <c r="C3" s="4"/>
      <c r="D3" s="4"/>
      <c r="F3" s="4"/>
      <c r="G3" s="27" t="s">
        <v>2</v>
      </c>
      <c r="H3" s="27"/>
      <c r="I3" s="27"/>
      <c r="J3" s="27"/>
    </row>
    <row r="4" spans="1:10" ht="15" customHeight="1">
      <c r="A4" s="6" t="s">
        <v>3</v>
      </c>
      <c r="B4" s="29" t="s">
        <v>4</v>
      </c>
      <c r="C4" s="7" t="s">
        <v>5</v>
      </c>
      <c r="D4" s="7" t="s">
        <v>6</v>
      </c>
      <c r="E4" s="7" t="s">
        <v>7</v>
      </c>
      <c r="F4" s="29" t="s">
        <v>4</v>
      </c>
      <c r="G4" s="31" t="s">
        <v>5</v>
      </c>
      <c r="H4" s="31"/>
      <c r="I4" s="31" t="s">
        <v>6</v>
      </c>
      <c r="J4" s="39"/>
    </row>
    <row r="5" spans="1:10" ht="15" customHeight="1">
      <c r="A5" s="8" t="s">
        <v>8</v>
      </c>
      <c r="B5" s="30"/>
      <c r="C5" s="10"/>
      <c r="D5" s="10"/>
      <c r="E5" s="11" t="s">
        <v>9</v>
      </c>
      <c r="F5" s="30"/>
      <c r="G5" s="32"/>
      <c r="H5" s="32"/>
      <c r="I5" s="32"/>
      <c r="J5" s="34"/>
    </row>
    <row r="6" spans="1:10" ht="15" customHeight="1">
      <c r="A6" s="8" t="s">
        <v>10</v>
      </c>
      <c r="B6" s="9">
        <v>1</v>
      </c>
      <c r="C6" s="10" t="s">
        <v>11</v>
      </c>
      <c r="D6" s="10" t="s">
        <v>12</v>
      </c>
      <c r="E6" s="11" t="s">
        <v>13</v>
      </c>
      <c r="F6" s="9">
        <v>30</v>
      </c>
      <c r="G6" s="22" t="s">
        <v>14</v>
      </c>
      <c r="H6" s="22"/>
      <c r="I6" s="22" t="s">
        <v>15</v>
      </c>
      <c r="J6" s="33"/>
    </row>
    <row r="7" spans="1:10" ht="15" customHeight="1">
      <c r="A7" s="8" t="s">
        <v>16</v>
      </c>
      <c r="B7" s="9">
        <v>2</v>
      </c>
      <c r="C7" s="10" t="s">
        <v>17</v>
      </c>
      <c r="D7" s="10" t="s">
        <v>18</v>
      </c>
      <c r="E7" s="11" t="s">
        <v>19</v>
      </c>
      <c r="F7" s="9">
        <v>31</v>
      </c>
      <c r="G7" s="22" t="s">
        <v>20</v>
      </c>
      <c r="H7" s="22"/>
      <c r="I7" s="22" t="s">
        <v>21</v>
      </c>
      <c r="J7" s="33"/>
    </row>
    <row r="8" spans="1:10" ht="15" customHeight="1">
      <c r="A8" s="8" t="s">
        <v>22</v>
      </c>
      <c r="B8" s="9">
        <v>3</v>
      </c>
      <c r="C8" s="10" t="s">
        <v>23</v>
      </c>
      <c r="D8" s="10" t="s">
        <v>24</v>
      </c>
      <c r="E8" s="11" t="s">
        <v>25</v>
      </c>
      <c r="F8" s="9">
        <v>32</v>
      </c>
      <c r="G8" s="22" t="s">
        <v>26</v>
      </c>
      <c r="H8" s="22"/>
      <c r="I8" s="22" t="s">
        <v>27</v>
      </c>
      <c r="J8" s="33"/>
    </row>
    <row r="9" spans="1:10" ht="15" customHeight="1">
      <c r="A9" s="8" t="s">
        <v>28</v>
      </c>
      <c r="B9" s="9">
        <v>4</v>
      </c>
      <c r="C9" s="10" t="s">
        <v>29</v>
      </c>
      <c r="D9" s="10" t="s">
        <v>30</v>
      </c>
      <c r="E9" s="11" t="s">
        <v>31</v>
      </c>
      <c r="F9" s="9">
        <v>33</v>
      </c>
      <c r="G9" s="22" t="s">
        <v>32</v>
      </c>
      <c r="H9" s="22"/>
      <c r="I9" s="22" t="s">
        <v>33</v>
      </c>
      <c r="J9" s="33"/>
    </row>
    <row r="10" spans="1:10" ht="15" customHeight="1">
      <c r="A10" s="8" t="s">
        <v>34</v>
      </c>
      <c r="B10" s="9">
        <v>5</v>
      </c>
      <c r="C10" s="10" t="s">
        <v>35</v>
      </c>
      <c r="D10" s="10" t="s">
        <v>36</v>
      </c>
      <c r="E10" s="11" t="s">
        <v>37</v>
      </c>
      <c r="F10" s="9">
        <v>34</v>
      </c>
      <c r="G10" s="22" t="s">
        <v>38</v>
      </c>
      <c r="H10" s="22"/>
      <c r="I10" s="22" t="s">
        <v>39</v>
      </c>
      <c r="J10" s="33"/>
    </row>
    <row r="11" spans="1:10" ht="15" customHeight="1">
      <c r="A11" s="8" t="s">
        <v>40</v>
      </c>
      <c r="B11" s="9">
        <v>6</v>
      </c>
      <c r="C11" s="10" t="s">
        <v>41</v>
      </c>
      <c r="D11" s="10" t="s">
        <v>42</v>
      </c>
      <c r="E11" s="11" t="s">
        <v>43</v>
      </c>
      <c r="F11" s="9">
        <v>35</v>
      </c>
      <c r="G11" s="22" t="s">
        <v>44</v>
      </c>
      <c r="H11" s="22"/>
      <c r="I11" s="22" t="s">
        <v>45</v>
      </c>
      <c r="J11" s="33"/>
    </row>
    <row r="12" spans="1:10" ht="15" customHeight="1">
      <c r="A12" s="8" t="s">
        <v>46</v>
      </c>
      <c r="B12" s="9">
        <v>7</v>
      </c>
      <c r="C12" s="10" t="s">
        <v>47</v>
      </c>
      <c r="D12" s="10" t="s">
        <v>48</v>
      </c>
      <c r="E12" s="11" t="s">
        <v>49</v>
      </c>
      <c r="F12" s="9">
        <v>36</v>
      </c>
      <c r="G12" s="22" t="s">
        <v>50</v>
      </c>
      <c r="H12" s="22"/>
      <c r="I12" s="22" t="s">
        <v>51</v>
      </c>
      <c r="J12" s="33"/>
    </row>
    <row r="13" spans="1:10" ht="15" customHeight="1">
      <c r="A13" s="8" t="s">
        <v>52</v>
      </c>
      <c r="B13" s="9">
        <v>8</v>
      </c>
      <c r="C13" s="10" t="s">
        <v>53</v>
      </c>
      <c r="D13" s="10" t="s">
        <v>54</v>
      </c>
      <c r="E13" s="11" t="s">
        <v>55</v>
      </c>
      <c r="F13" s="9">
        <v>37</v>
      </c>
      <c r="G13" s="22" t="s">
        <v>56</v>
      </c>
      <c r="H13" s="22"/>
      <c r="I13" s="22" t="s">
        <v>57</v>
      </c>
      <c r="J13" s="33"/>
    </row>
    <row r="14" spans="1:10" ht="15" customHeight="1">
      <c r="A14" s="8" t="s">
        <v>58</v>
      </c>
      <c r="B14" s="9">
        <v>9</v>
      </c>
      <c r="C14" s="10" t="s">
        <v>59</v>
      </c>
      <c r="D14" s="10" t="s">
        <v>60</v>
      </c>
      <c r="E14" s="11" t="s">
        <v>61</v>
      </c>
      <c r="F14" s="9">
        <v>38</v>
      </c>
      <c r="G14" s="22" t="s">
        <v>62</v>
      </c>
      <c r="H14" s="22"/>
      <c r="I14" s="22" t="s">
        <v>63</v>
      </c>
      <c r="J14" s="33"/>
    </row>
    <row r="15" spans="1:10" ht="15" customHeight="1">
      <c r="A15" s="8" t="s">
        <v>64</v>
      </c>
      <c r="B15" s="9">
        <v>10</v>
      </c>
      <c r="C15" s="10" t="s">
        <v>65</v>
      </c>
      <c r="D15" s="10" t="s">
        <v>66</v>
      </c>
      <c r="E15" s="11" t="s">
        <v>67</v>
      </c>
      <c r="F15" s="9">
        <v>39</v>
      </c>
      <c r="G15" s="22" t="s">
        <v>68</v>
      </c>
      <c r="H15" s="22"/>
      <c r="I15" s="22" t="s">
        <v>69</v>
      </c>
      <c r="J15" s="33"/>
    </row>
    <row r="16" spans="1:10" ht="15" customHeight="1">
      <c r="A16" s="8" t="s">
        <v>70</v>
      </c>
      <c r="B16" s="9">
        <v>11</v>
      </c>
      <c r="C16" s="10" t="s">
        <v>71</v>
      </c>
      <c r="D16" s="10" t="s">
        <v>72</v>
      </c>
      <c r="E16" s="11" t="s">
        <v>73</v>
      </c>
      <c r="F16" s="9">
        <v>40</v>
      </c>
      <c r="G16" s="22" t="s">
        <v>74</v>
      </c>
      <c r="H16" s="22"/>
      <c r="I16" s="22" t="s">
        <v>75</v>
      </c>
      <c r="J16" s="33"/>
    </row>
    <row r="17" spans="1:10" ht="15" customHeight="1">
      <c r="A17" s="8" t="s">
        <v>76</v>
      </c>
      <c r="B17" s="9">
        <v>12</v>
      </c>
      <c r="C17" s="10" t="s">
        <v>169</v>
      </c>
      <c r="D17" s="10" t="s">
        <v>170</v>
      </c>
      <c r="E17" s="11" t="s">
        <v>77</v>
      </c>
      <c r="F17" s="9">
        <v>41</v>
      </c>
      <c r="G17" s="22">
        <v>0</v>
      </c>
      <c r="H17" s="22"/>
      <c r="I17" s="22">
        <v>0</v>
      </c>
      <c r="J17" s="33"/>
    </row>
    <row r="18" spans="1:10" ht="15" customHeight="1">
      <c r="A18" s="8" t="s">
        <v>159</v>
      </c>
      <c r="B18" s="9">
        <v>13</v>
      </c>
      <c r="C18" s="10">
        <v>0</v>
      </c>
      <c r="D18" s="10">
        <v>0</v>
      </c>
      <c r="E18" s="11" t="s">
        <v>78</v>
      </c>
      <c r="F18" s="9">
        <v>42</v>
      </c>
      <c r="G18" s="22">
        <v>0</v>
      </c>
      <c r="H18" s="22"/>
      <c r="I18" s="22">
        <v>0</v>
      </c>
      <c r="J18" s="33"/>
    </row>
    <row r="19" spans="1:10" ht="15" customHeight="1">
      <c r="A19" s="8" t="s">
        <v>79</v>
      </c>
      <c r="B19" s="9">
        <v>14</v>
      </c>
      <c r="C19" s="10"/>
      <c r="D19" s="10"/>
      <c r="E19" s="11"/>
      <c r="F19" s="9"/>
      <c r="G19" s="22"/>
      <c r="H19" s="22"/>
      <c r="I19" s="22"/>
      <c r="J19" s="33"/>
    </row>
    <row r="20" spans="1:10" ht="15" customHeight="1">
      <c r="A20" s="8"/>
      <c r="B20" s="9"/>
      <c r="C20" s="10"/>
      <c r="D20" s="10"/>
      <c r="E20" s="11" t="s">
        <v>80</v>
      </c>
      <c r="F20" s="9">
        <v>43</v>
      </c>
      <c r="G20" s="22" t="e">
        <f>G6+G7+G8+G9+G10+G11+G12+G13+G14+G15+G16+G17+G18</f>
        <v>#VALUE!</v>
      </c>
      <c r="H20" s="22"/>
      <c r="I20" s="22" t="e">
        <f>I6+I7+I8+I9+I10+I11+I12+I13+I14+I15+I16+I17+I18</f>
        <v>#VALUE!</v>
      </c>
      <c r="J20" s="33"/>
    </row>
    <row r="21" spans="1:10" ht="15" customHeight="1">
      <c r="A21" s="8" t="s">
        <v>81</v>
      </c>
      <c r="B21" s="9">
        <v>15</v>
      </c>
      <c r="C21" s="10" t="e">
        <f>C6+C7+C8+C11+C12+C13+C14+C15+C16+C17+C18+C19</f>
        <v>#VALUE!</v>
      </c>
      <c r="D21" s="10" t="e">
        <f>D6+D7+D8+D11+D12+D13+D14+D15+D16+D17+D18+D19</f>
        <v>#VALUE!</v>
      </c>
      <c r="E21" s="11" t="s">
        <v>82</v>
      </c>
      <c r="F21" s="9"/>
      <c r="G21" s="22"/>
      <c r="H21" s="22"/>
      <c r="I21" s="22"/>
      <c r="J21" s="33"/>
    </row>
    <row r="22" spans="1:10" ht="15" customHeight="1">
      <c r="A22" s="8" t="s">
        <v>83</v>
      </c>
      <c r="B22" s="9"/>
      <c r="C22" s="10"/>
      <c r="D22" s="10"/>
      <c r="E22" s="11" t="s">
        <v>84</v>
      </c>
      <c r="F22" s="9">
        <v>44</v>
      </c>
      <c r="G22" s="22" t="s">
        <v>85</v>
      </c>
      <c r="H22" s="22"/>
      <c r="I22" s="22" t="s">
        <v>86</v>
      </c>
      <c r="J22" s="33"/>
    </row>
    <row r="23" spans="1:10" ht="15" customHeight="1">
      <c r="A23" s="8" t="s">
        <v>87</v>
      </c>
      <c r="B23" s="9">
        <v>16</v>
      </c>
      <c r="C23" s="10" t="s">
        <v>161</v>
      </c>
      <c r="D23" s="10" t="s">
        <v>162</v>
      </c>
      <c r="E23" s="11" t="s">
        <v>88</v>
      </c>
      <c r="F23" s="9">
        <v>45</v>
      </c>
      <c r="G23" s="22" t="s">
        <v>89</v>
      </c>
      <c r="H23" s="22"/>
      <c r="I23" s="22" t="s">
        <v>90</v>
      </c>
      <c r="J23" s="33"/>
    </row>
    <row r="24" spans="1:10" ht="15" customHeight="1">
      <c r="A24" s="8" t="s">
        <v>91</v>
      </c>
      <c r="B24" s="9"/>
      <c r="C24" s="10"/>
      <c r="D24" s="10"/>
      <c r="E24" s="11" t="s">
        <v>92</v>
      </c>
      <c r="F24" s="9">
        <v>46</v>
      </c>
      <c r="G24" s="22" t="s">
        <v>93</v>
      </c>
      <c r="H24" s="22"/>
      <c r="I24" s="22" t="s">
        <v>94</v>
      </c>
      <c r="J24" s="33"/>
    </row>
    <row r="25" spans="1:10" ht="15" customHeight="1">
      <c r="A25" s="8" t="s">
        <v>95</v>
      </c>
      <c r="B25" s="9">
        <v>17</v>
      </c>
      <c r="C25" s="10" t="s">
        <v>96</v>
      </c>
      <c r="D25" s="10" t="s">
        <v>97</v>
      </c>
      <c r="E25" s="11" t="s">
        <v>98</v>
      </c>
      <c r="F25" s="9">
        <v>47</v>
      </c>
      <c r="G25" s="22" t="s">
        <v>99</v>
      </c>
      <c r="H25" s="22"/>
      <c r="I25" s="22" t="s">
        <v>100</v>
      </c>
      <c r="J25" s="33"/>
    </row>
    <row r="26" spans="1:10" ht="15" customHeight="1">
      <c r="A26" s="8" t="s">
        <v>101</v>
      </c>
      <c r="B26" s="9">
        <v>18</v>
      </c>
      <c r="C26" s="10" t="s">
        <v>102</v>
      </c>
      <c r="D26" s="10" t="s">
        <v>103</v>
      </c>
      <c r="E26" s="11" t="s">
        <v>104</v>
      </c>
      <c r="F26" s="9">
        <v>48</v>
      </c>
      <c r="G26" s="22"/>
      <c r="H26" s="22"/>
      <c r="I26" s="22"/>
      <c r="J26" s="33"/>
    </row>
    <row r="27" spans="1:10" ht="15" customHeight="1">
      <c r="A27" s="8" t="s">
        <v>105</v>
      </c>
      <c r="B27" s="9">
        <v>19</v>
      </c>
      <c r="C27" s="10" t="s">
        <v>106</v>
      </c>
      <c r="D27" s="10" t="s">
        <v>107</v>
      </c>
      <c r="E27" s="11"/>
      <c r="F27" s="9"/>
      <c r="G27" s="22"/>
      <c r="H27" s="22"/>
      <c r="I27" s="22"/>
      <c r="J27" s="33"/>
    </row>
    <row r="28" spans="1:10" ht="15" customHeight="1">
      <c r="A28" s="8" t="s">
        <v>108</v>
      </c>
      <c r="B28" s="9">
        <v>20</v>
      </c>
      <c r="C28" s="10" t="s">
        <v>157</v>
      </c>
      <c r="D28" s="10" t="s">
        <v>158</v>
      </c>
      <c r="E28" s="11" t="s">
        <v>109</v>
      </c>
      <c r="F28" s="9">
        <v>49</v>
      </c>
      <c r="G28" s="22" t="e">
        <f>G22+G23+G24+G25</f>
        <v>#VALUE!</v>
      </c>
      <c r="H28" s="22"/>
      <c r="I28" s="22" t="e">
        <f>I22+I23+I24+I25</f>
        <v>#VALUE!</v>
      </c>
      <c r="J28" s="33"/>
    </row>
    <row r="29" spans="1:10" ht="15" customHeight="1">
      <c r="A29" s="8" t="s">
        <v>110</v>
      </c>
      <c r="B29" s="9">
        <v>21</v>
      </c>
      <c r="C29" s="10" t="s">
        <v>155</v>
      </c>
      <c r="D29" s="10" t="s">
        <v>156</v>
      </c>
      <c r="E29" s="11" t="s">
        <v>111</v>
      </c>
      <c r="F29" s="9"/>
      <c r="G29" s="22"/>
      <c r="H29" s="22"/>
      <c r="I29" s="22"/>
      <c r="J29" s="33"/>
    </row>
    <row r="30" spans="1:15" ht="15" customHeight="1">
      <c r="A30" s="8" t="s">
        <v>112</v>
      </c>
      <c r="B30" s="9">
        <v>22</v>
      </c>
      <c r="C30" s="10" t="s">
        <v>171</v>
      </c>
      <c r="D30" s="10" t="s">
        <v>172</v>
      </c>
      <c r="E30" s="11" t="s">
        <v>113</v>
      </c>
      <c r="F30" s="9">
        <v>50</v>
      </c>
      <c r="G30" s="22" t="str">
        <f>IF(M30&gt;0,M30,0)</f>
        <v>?期末(2341)</v>
      </c>
      <c r="H30" s="22"/>
      <c r="I30" s="22" t="str">
        <f>IF(O30&gt;0,O30,0)</f>
        <v>?期末(2341)</v>
      </c>
      <c r="J30" s="33"/>
      <c r="L30" s="5" t="s">
        <v>114</v>
      </c>
      <c r="M30" s="5" t="s">
        <v>115</v>
      </c>
      <c r="N30" s="5" t="s">
        <v>114</v>
      </c>
      <c r="O30" s="5" t="s">
        <v>115</v>
      </c>
    </row>
    <row r="31" spans="1:10" ht="15" customHeight="1">
      <c r="A31" s="8" t="s">
        <v>116</v>
      </c>
      <c r="B31" s="9">
        <v>23</v>
      </c>
      <c r="C31" s="10" t="e">
        <f>C27+C28+C29+C30</f>
        <v>#VALUE!</v>
      </c>
      <c r="D31" s="10" t="e">
        <f>D27+D28+D29+D30</f>
        <v>#VALUE!</v>
      </c>
      <c r="E31" s="11"/>
      <c r="F31" s="9"/>
      <c r="G31" s="22"/>
      <c r="H31" s="22"/>
      <c r="I31" s="22"/>
      <c r="J31" s="33"/>
    </row>
    <row r="32" spans="1:10" ht="15" customHeight="1">
      <c r="A32" s="8" t="s">
        <v>117</v>
      </c>
      <c r="B32" s="9"/>
      <c r="C32" s="10"/>
      <c r="D32" s="10"/>
      <c r="E32" s="11" t="s">
        <v>118</v>
      </c>
      <c r="F32" s="9">
        <v>51</v>
      </c>
      <c r="G32" s="22" t="e">
        <f>G20+G28+G30</f>
        <v>#VALUE!</v>
      </c>
      <c r="H32" s="22"/>
      <c r="I32" s="22" t="e">
        <f>I20+I28+I30</f>
        <v>#VALUE!</v>
      </c>
      <c r="J32" s="33"/>
    </row>
    <row r="33" spans="1:10" ht="15" customHeight="1">
      <c r="A33" s="8" t="s">
        <v>119</v>
      </c>
      <c r="B33" s="9">
        <v>24</v>
      </c>
      <c r="C33" s="10" t="s">
        <v>120</v>
      </c>
      <c r="D33" s="10" t="s">
        <v>121</v>
      </c>
      <c r="E33" s="11" t="s">
        <v>122</v>
      </c>
      <c r="F33" s="9"/>
      <c r="G33" s="22"/>
      <c r="H33" s="22"/>
      <c r="I33" s="22"/>
      <c r="J33" s="33"/>
    </row>
    <row r="34" spans="1:10" ht="15" customHeight="1">
      <c r="A34" s="8" t="s">
        <v>123</v>
      </c>
      <c r="B34" s="9">
        <v>25</v>
      </c>
      <c r="C34" s="21" t="s">
        <v>124</v>
      </c>
      <c r="D34" s="21" t="s">
        <v>125</v>
      </c>
      <c r="E34" s="11" t="s">
        <v>126</v>
      </c>
      <c r="F34" s="9">
        <v>52</v>
      </c>
      <c r="G34" s="22" t="s">
        <v>127</v>
      </c>
      <c r="H34" s="22"/>
      <c r="I34" s="22" t="s">
        <v>128</v>
      </c>
      <c r="J34" s="33"/>
    </row>
    <row r="35" spans="1:10" ht="15" customHeight="1">
      <c r="A35" s="8"/>
      <c r="B35" s="9"/>
      <c r="C35" s="10">
        <v>0</v>
      </c>
      <c r="D35" s="10">
        <v>0</v>
      </c>
      <c r="E35" s="11" t="s">
        <v>129</v>
      </c>
      <c r="F35" s="9">
        <v>53</v>
      </c>
      <c r="G35" s="22" t="s">
        <v>130</v>
      </c>
      <c r="H35" s="22"/>
      <c r="I35" s="22" t="s">
        <v>131</v>
      </c>
      <c r="J35" s="33"/>
    </row>
    <row r="36" spans="1:10" ht="15" customHeight="1">
      <c r="A36" s="8" t="s">
        <v>132</v>
      </c>
      <c r="B36" s="9">
        <v>26</v>
      </c>
      <c r="C36" s="10" t="e">
        <f>C33+C34</f>
        <v>#VALUE!</v>
      </c>
      <c r="D36" s="10" t="e">
        <f>D33+D34</f>
        <v>#VALUE!</v>
      </c>
      <c r="E36" s="11" t="s">
        <v>133</v>
      </c>
      <c r="F36" s="9">
        <v>54</v>
      </c>
      <c r="G36" s="22" t="s">
        <v>134</v>
      </c>
      <c r="H36" s="22"/>
      <c r="I36" s="22" t="s">
        <v>135</v>
      </c>
      <c r="J36" s="33"/>
    </row>
    <row r="37" spans="1:10" ht="15" customHeight="1">
      <c r="A37" s="8" t="s">
        <v>136</v>
      </c>
      <c r="B37" s="9"/>
      <c r="C37" s="10"/>
      <c r="D37" s="10"/>
      <c r="E37" s="11" t="s">
        <v>137</v>
      </c>
      <c r="F37" s="9">
        <v>55</v>
      </c>
      <c r="G37" s="22" t="s">
        <v>163</v>
      </c>
      <c r="H37" s="22"/>
      <c r="I37" s="22" t="s">
        <v>164</v>
      </c>
      <c r="J37" s="33"/>
    </row>
    <row r="38" spans="1:10" ht="15" customHeight="1">
      <c r="A38" s="8" t="s">
        <v>138</v>
      </c>
      <c r="B38" s="9">
        <v>27</v>
      </c>
      <c r="C38" s="10"/>
      <c r="D38" s="10"/>
      <c r="E38" s="11" t="s">
        <v>139</v>
      </c>
      <c r="F38" s="9">
        <v>56</v>
      </c>
      <c r="G38" s="22" t="s">
        <v>173</v>
      </c>
      <c r="H38" s="22"/>
      <c r="I38" s="22" t="s">
        <v>174</v>
      </c>
      <c r="J38" s="33"/>
    </row>
    <row r="39" spans="1:10" ht="15" customHeight="1">
      <c r="A39" s="8" t="s">
        <v>140</v>
      </c>
      <c r="B39" s="9"/>
      <c r="C39" s="10"/>
      <c r="D39" s="10"/>
      <c r="E39" s="11" t="s">
        <v>141</v>
      </c>
      <c r="F39" s="9">
        <v>57</v>
      </c>
      <c r="G39" s="22" t="e">
        <f>G34+G35+G36+G38</f>
        <v>#VALUE!</v>
      </c>
      <c r="H39" s="22"/>
      <c r="I39" s="22" t="e">
        <f>I34+I35+I36+I38</f>
        <v>#VALUE!</v>
      </c>
      <c r="J39" s="33"/>
    </row>
    <row r="40" spans="1:10" ht="15" customHeight="1">
      <c r="A40" s="8" t="s">
        <v>142</v>
      </c>
      <c r="B40" s="9">
        <v>28</v>
      </c>
      <c r="C40" s="10">
        <f>IF(M30&lt;0,M30*-1,0)</f>
        <v>0</v>
      </c>
      <c r="D40" s="10">
        <f>IF(O30&lt;0,O30*-1,0)</f>
        <v>0</v>
      </c>
      <c r="E40" s="11"/>
      <c r="F40" s="9"/>
      <c r="G40" s="22"/>
      <c r="H40" s="22"/>
      <c r="I40" s="22"/>
      <c r="J40" s="33"/>
    </row>
    <row r="41" spans="1:10" ht="15" customHeight="1">
      <c r="A41" s="12" t="s">
        <v>143</v>
      </c>
      <c r="B41" s="13">
        <v>29</v>
      </c>
      <c r="C41" s="14" t="e">
        <f>C21+C23+C31+C36+C38+C40</f>
        <v>#VALUE!</v>
      </c>
      <c r="D41" s="14" t="e">
        <f>D21+D23+D31+D36+D38+D40</f>
        <v>#VALUE!</v>
      </c>
      <c r="E41" s="15" t="s">
        <v>144</v>
      </c>
      <c r="F41" s="13">
        <v>58</v>
      </c>
      <c r="G41" s="37" t="e">
        <f>G39+G32</f>
        <v>#VALUE!</v>
      </c>
      <c r="H41" s="37"/>
      <c r="I41" s="37" t="e">
        <f>I39+I32</f>
        <v>#VALUE!</v>
      </c>
      <c r="J41" s="38"/>
    </row>
    <row r="42" spans="1:10" ht="16.5" customHeight="1">
      <c r="A42" s="28" t="s">
        <v>145</v>
      </c>
      <c r="B42" s="28"/>
      <c r="C42" s="28"/>
      <c r="D42" s="28"/>
      <c r="E42" s="16"/>
      <c r="F42" s="24" t="s">
        <v>146</v>
      </c>
      <c r="G42" s="24"/>
      <c r="H42" s="36" t="s">
        <v>165</v>
      </c>
      <c r="I42" s="36"/>
      <c r="J42" s="5" t="s">
        <v>147</v>
      </c>
    </row>
    <row r="43" spans="1:10" ht="15" customHeight="1">
      <c r="A43" s="23" t="s">
        <v>148</v>
      </c>
      <c r="B43" s="23"/>
      <c r="C43" s="23"/>
      <c r="D43" s="23"/>
      <c r="E43" s="23"/>
      <c r="F43" s="35" t="s">
        <v>149</v>
      </c>
      <c r="G43" s="35"/>
      <c r="H43" s="25" t="s">
        <v>166</v>
      </c>
      <c r="I43" s="25"/>
      <c r="J43" s="5" t="s">
        <v>147</v>
      </c>
    </row>
    <row r="44" spans="1:10" ht="15" customHeight="1">
      <c r="A44" s="3" t="s">
        <v>150</v>
      </c>
      <c r="B44" s="25" t="s">
        <v>168</v>
      </c>
      <c r="C44" s="25"/>
      <c r="D44" s="5" t="s">
        <v>151</v>
      </c>
      <c r="E44" s="18"/>
      <c r="F44" s="35" t="s">
        <v>152</v>
      </c>
      <c r="G44" s="35"/>
      <c r="H44" s="25" t="s">
        <v>167</v>
      </c>
      <c r="I44" s="25"/>
      <c r="J44" s="5" t="s">
        <v>153</v>
      </c>
    </row>
    <row r="45" spans="1:10" ht="23.25" customHeight="1">
      <c r="A45" s="19" t="s">
        <v>154</v>
      </c>
      <c r="B45" s="20"/>
      <c r="C45" s="20"/>
      <c r="D45" s="20"/>
      <c r="E45" s="20"/>
      <c r="F45" s="20"/>
      <c r="G45" s="20"/>
      <c r="H45" s="20"/>
      <c r="I45" s="20"/>
      <c r="J45" s="20"/>
    </row>
    <row r="46" spans="1:10" ht="13.5" customHeight="1">
      <c r="A46" s="16"/>
      <c r="B46" s="17"/>
      <c r="C46" s="16"/>
      <c r="D46" s="16"/>
      <c r="E46" s="16"/>
      <c r="F46" s="17"/>
      <c r="G46" s="16"/>
      <c r="H46" s="16"/>
      <c r="I46" s="16"/>
      <c r="J46" s="16"/>
    </row>
    <row r="47" spans="1:10" ht="13.5" customHeight="1">
      <c r="A47" s="16"/>
      <c r="B47" s="17"/>
      <c r="C47" s="16"/>
      <c r="D47" s="16"/>
      <c r="E47" s="16"/>
      <c r="F47" s="17"/>
      <c r="G47" s="16"/>
      <c r="H47" s="16"/>
      <c r="I47" s="16"/>
      <c r="J47" s="16"/>
    </row>
    <row r="48" spans="1:10" ht="13.5" customHeight="1">
      <c r="A48" s="16"/>
      <c r="B48" s="17"/>
      <c r="C48" s="16"/>
      <c r="D48" s="16"/>
      <c r="E48" s="16"/>
      <c r="F48" s="17"/>
      <c r="G48" s="16"/>
      <c r="H48" s="16"/>
      <c r="I48" s="16"/>
      <c r="J48" s="16"/>
    </row>
    <row r="49" ht="13.5" customHeight="1"/>
    <row r="50" ht="13.5" customHeight="1"/>
    <row r="51" ht="13.5" customHeight="1"/>
    <row r="52" ht="13.5" customHeight="1"/>
    <row r="53" ht="13.5" customHeight="1"/>
    <row r="54" ht="30" customHeight="1" hidden="1"/>
  </sheetData>
  <mergeCells count="90">
    <mergeCell ref="A2:J2"/>
    <mergeCell ref="I4:J4"/>
    <mergeCell ref="G40:H40"/>
    <mergeCell ref="G41:H41"/>
    <mergeCell ref="I29:J29"/>
    <mergeCell ref="I30:J30"/>
    <mergeCell ref="I31:J31"/>
    <mergeCell ref="I32:J32"/>
    <mergeCell ref="I25:J25"/>
    <mergeCell ref="I26:J26"/>
    <mergeCell ref="I41:J41"/>
    <mergeCell ref="I40:J40"/>
    <mergeCell ref="G36:H36"/>
    <mergeCell ref="G37:H37"/>
    <mergeCell ref="G39:H39"/>
    <mergeCell ref="I37:J37"/>
    <mergeCell ref="I39:J39"/>
    <mergeCell ref="I38:J38"/>
    <mergeCell ref="I33:J33"/>
    <mergeCell ref="I34:J34"/>
    <mergeCell ref="I35:J35"/>
    <mergeCell ref="I36:J36"/>
    <mergeCell ref="F44:G44"/>
    <mergeCell ref="H42:I42"/>
    <mergeCell ref="H43:I43"/>
    <mergeCell ref="H44:I44"/>
    <mergeCell ref="F43:G43"/>
    <mergeCell ref="I27:J27"/>
    <mergeCell ref="I28:J28"/>
    <mergeCell ref="I21:J21"/>
    <mergeCell ref="I22:J22"/>
    <mergeCell ref="I23:J23"/>
    <mergeCell ref="I24:J24"/>
    <mergeCell ref="I17:J17"/>
    <mergeCell ref="I18:J18"/>
    <mergeCell ref="I19:J19"/>
    <mergeCell ref="I20:J20"/>
    <mergeCell ref="I13:J13"/>
    <mergeCell ref="I14:J14"/>
    <mergeCell ref="I15:J15"/>
    <mergeCell ref="I16:J16"/>
    <mergeCell ref="I5:J5"/>
    <mergeCell ref="I6:J6"/>
    <mergeCell ref="I7:J7"/>
    <mergeCell ref="I8:J8"/>
    <mergeCell ref="I9:J9"/>
    <mergeCell ref="I10:J10"/>
    <mergeCell ref="I11:J11"/>
    <mergeCell ref="I12:J12"/>
    <mergeCell ref="G32:H32"/>
    <mergeCell ref="G33:H33"/>
    <mergeCell ref="G34:H34"/>
    <mergeCell ref="G38:H38"/>
    <mergeCell ref="G35:H35"/>
    <mergeCell ref="G28:H28"/>
    <mergeCell ref="G29:H29"/>
    <mergeCell ref="G30:H30"/>
    <mergeCell ref="G31:H31"/>
    <mergeCell ref="G24:H24"/>
    <mergeCell ref="G25:H25"/>
    <mergeCell ref="G26:H26"/>
    <mergeCell ref="G27:H27"/>
    <mergeCell ref="G20:H20"/>
    <mergeCell ref="G21:H21"/>
    <mergeCell ref="G22:H22"/>
    <mergeCell ref="G23:H23"/>
    <mergeCell ref="G16:H16"/>
    <mergeCell ref="G17:H17"/>
    <mergeCell ref="G18:H18"/>
    <mergeCell ref="G19:H19"/>
    <mergeCell ref="B44:C44"/>
    <mergeCell ref="A1:J1"/>
    <mergeCell ref="G3:J3"/>
    <mergeCell ref="A42:D42"/>
    <mergeCell ref="B4:B5"/>
    <mergeCell ref="F4:F5"/>
    <mergeCell ref="G4:H4"/>
    <mergeCell ref="G8:H8"/>
    <mergeCell ref="G9:H9"/>
    <mergeCell ref="G5:H5"/>
    <mergeCell ref="G6:H6"/>
    <mergeCell ref="G7:H7"/>
    <mergeCell ref="A43:E43"/>
    <mergeCell ref="F42:G42"/>
    <mergeCell ref="G10:H10"/>
    <mergeCell ref="G11:H11"/>
    <mergeCell ref="G12:H12"/>
    <mergeCell ref="G13:H13"/>
    <mergeCell ref="G14:H14"/>
    <mergeCell ref="G15:H15"/>
  </mergeCells>
  <printOptions/>
  <pageMargins left="0.5905511811023623" right="0" top="0.984251968503937" bottom="0.5905511811023623" header="0.5118110236220472" footer="0.31496062992125984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财务软件</dc:title>
  <dc:subject>www.4fang.org</dc:subject>
  <dc:creator>正见软件</dc:creator>
  <cp:keywords/>
  <dc:description/>
  <cp:lastModifiedBy>CHQ</cp:lastModifiedBy>
  <cp:lastPrinted>2009-03-26T13:36:45Z</cp:lastPrinted>
  <dcterms:modified xsi:type="dcterms:W3CDTF">2010-04-13T05:18:00Z</dcterms:modified>
  <cp:category>财务报表模板</cp:category>
  <cp:version/>
  <cp:contentType/>
  <cp:contentStatus/>
</cp:coreProperties>
</file>